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3020" windowHeight="8895" activeTab="0"/>
  </bookViews>
  <sheets>
    <sheet name="usnw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<sst xmlns="http://schemas.openxmlformats.org/spreadsheetml/2006/main" count="21" uniqueCount="21">
  <si>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category</t>
  </si>
  <si>
    <t>reputation</t>
  </si>
  <si>
    <t>grad rate</t>
  </si>
  <si>
    <t>class size</t>
  </si>
  <si>
    <t>SAT</t>
  </si>
  <si>
    <t>acceptrate</t>
  </si>
  <si>
    <t>alumni$</t>
  </si>
  <si>
    <t>score</t>
  </si>
  <si>
    <t>weights:</t>
  </si>
  <si>
    <t>Princeton</t>
  </si>
  <si>
    <t>Harvard</t>
  </si>
  <si>
    <t>Yale</t>
  </si>
  <si>
    <t>CalTech</t>
  </si>
  <si>
    <t>MIT</t>
  </si>
  <si>
    <t>Stanford</t>
  </si>
  <si>
    <t>UPenn</t>
  </si>
  <si>
    <t>Duke</t>
  </si>
  <si>
    <t>Dartmouth</t>
  </si>
  <si>
    <t>Columbia</t>
  </si>
  <si>
    <t>Chicago</t>
  </si>
  <si>
    <t>f/t faculty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</si>
</sst>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4" sqref="I4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20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2.75">
      <c r="A2" t="s">
        <v>8</v>
      </c>
      <c r="B2">
        <v>0.25</v>
      </c>
      <c r="C2">
        <v>0.2</v>
      </c>
      <c r="D2">
        <v>0.1</v>
      </c>
      <c r="E2">
        <v>0.2</v>
      </c>
      <c r="F2">
        <v>0.1</v>
      </c>
      <c r="G2">
        <v>0.1</v>
      </c>
      <c r="H2">
        <v>0.05</v>
      </c>
      <c r="I2">
        <f>SUM(B2:H2)</f>
        <v>1</v>
      </c>
    </row>
    <row r="4" spans="1:9" ht="12.75">
      <c r="A4" t="s">
        <v>9</v>
      </c>
      <c r="B4">
        <v>49</v>
      </c>
      <c r="C4">
        <v>97</v>
      </c>
      <c r="D4">
        <v>71</v>
      </c>
      <c r="E4">
        <v>92</v>
      </c>
      <c r="F4">
        <v>1445</v>
      </c>
      <c r="G4">
        <v>12</v>
      </c>
      <c r="H4">
        <v>66</v>
      </c>
      <c r="I4" s="1">
        <f>B$2*B4+C$2*C4+D$2*D4+E$2*E4+F$2*F4/10+G$2*(100-G4)+H$2*H4</f>
        <v>83.7</v>
      </c>
    </row>
    <row r="5" spans="1:9" ht="12.75">
      <c r="A5" t="s">
        <v>10</v>
      </c>
      <c r="B5">
        <v>49</v>
      </c>
      <c r="C5">
        <v>97</v>
      </c>
      <c r="D5">
        <v>69</v>
      </c>
      <c r="E5">
        <v>91</v>
      </c>
      <c r="F5">
        <v>1495</v>
      </c>
      <c r="G5">
        <v>11</v>
      </c>
      <c r="H5">
        <v>46</v>
      </c>
      <c r="I5" s="1">
        <f aca="true" t="shared" si="0" ref="I5:I14">B$2*B5+C$2*C5+D$2*D5+E$2*E5+F$2*F5/10+G$2*(100-G5)+H$2*H5</f>
        <v>82.9</v>
      </c>
    </row>
    <row r="6" spans="1:9" ht="12.75">
      <c r="A6" t="s">
        <v>11</v>
      </c>
      <c r="B6">
        <v>49</v>
      </c>
      <c r="C6">
        <v>95</v>
      </c>
      <c r="D6">
        <v>75</v>
      </c>
      <c r="E6">
        <v>90</v>
      </c>
      <c r="F6">
        <v>1465</v>
      </c>
      <c r="G6">
        <v>16</v>
      </c>
      <c r="H6">
        <v>46</v>
      </c>
      <c r="I6" s="1">
        <f t="shared" si="0"/>
        <v>82.10000000000001</v>
      </c>
    </row>
    <row r="7" spans="1:9" ht="12.75">
      <c r="A7" t="s">
        <v>12</v>
      </c>
      <c r="B7">
        <v>47</v>
      </c>
      <c r="C7">
        <v>82</v>
      </c>
      <c r="D7">
        <v>76</v>
      </c>
      <c r="E7">
        <v>96</v>
      </c>
      <c r="F7">
        <v>1515</v>
      </c>
      <c r="G7">
        <v>13</v>
      </c>
      <c r="H7">
        <v>39</v>
      </c>
      <c r="I7" s="1">
        <f t="shared" si="0"/>
        <v>80.75000000000001</v>
      </c>
    </row>
    <row r="8" spans="1:9" ht="12.75">
      <c r="A8" t="s">
        <v>13</v>
      </c>
      <c r="B8">
        <v>49</v>
      </c>
      <c r="C8">
        <v>92</v>
      </c>
      <c r="D8">
        <v>58</v>
      </c>
      <c r="E8">
        <v>92</v>
      </c>
      <c r="F8">
        <v>1495</v>
      </c>
      <c r="G8">
        <v>16</v>
      </c>
      <c r="H8">
        <v>44</v>
      </c>
      <c r="I8" s="1">
        <f t="shared" si="0"/>
        <v>80.40000000000002</v>
      </c>
    </row>
    <row r="9" spans="1:9" ht="12.75">
      <c r="A9" t="s">
        <v>14</v>
      </c>
      <c r="B9">
        <v>49</v>
      </c>
      <c r="C9">
        <v>92</v>
      </c>
      <c r="D9">
        <v>69</v>
      </c>
      <c r="E9">
        <v>88</v>
      </c>
      <c r="F9">
        <v>1460</v>
      </c>
      <c r="G9">
        <v>13</v>
      </c>
      <c r="H9">
        <v>38</v>
      </c>
      <c r="I9" s="1">
        <f t="shared" si="0"/>
        <v>80.35000000000001</v>
      </c>
    </row>
    <row r="10" spans="1:9" ht="12.75">
      <c r="A10" t="s">
        <v>15</v>
      </c>
      <c r="B10">
        <v>45</v>
      </c>
      <c r="C10">
        <v>91</v>
      </c>
      <c r="D10">
        <v>70</v>
      </c>
      <c r="E10">
        <v>91</v>
      </c>
      <c r="F10">
        <v>1400</v>
      </c>
      <c r="G10">
        <v>23</v>
      </c>
      <c r="H10">
        <v>41</v>
      </c>
      <c r="I10" s="1">
        <f t="shared" si="0"/>
        <v>78.4</v>
      </c>
    </row>
    <row r="11" spans="1:9" ht="12.75">
      <c r="A11" t="s">
        <v>16</v>
      </c>
      <c r="B11">
        <v>45</v>
      </c>
      <c r="C11">
        <v>93</v>
      </c>
      <c r="D11">
        <v>69</v>
      </c>
      <c r="E11">
        <v>90</v>
      </c>
      <c r="F11">
        <v>1400</v>
      </c>
      <c r="G11">
        <v>26</v>
      </c>
      <c r="H11">
        <v>45</v>
      </c>
      <c r="I11" s="1">
        <f t="shared" si="0"/>
        <v>78.4</v>
      </c>
    </row>
    <row r="12" spans="1:9" ht="12.75">
      <c r="A12" t="s">
        <v>18</v>
      </c>
      <c r="B12">
        <v>46</v>
      </c>
      <c r="C12">
        <v>87</v>
      </c>
      <c r="D12">
        <v>68</v>
      </c>
      <c r="E12">
        <v>92</v>
      </c>
      <c r="F12">
        <v>1405</v>
      </c>
      <c r="G12">
        <v>13</v>
      </c>
      <c r="H12">
        <v>31</v>
      </c>
      <c r="I12" s="1">
        <f t="shared" si="0"/>
        <v>78.4</v>
      </c>
    </row>
    <row r="13" spans="1:9" ht="12.75">
      <c r="A13" t="s">
        <v>17</v>
      </c>
      <c r="B13">
        <v>44</v>
      </c>
      <c r="C13">
        <v>92</v>
      </c>
      <c r="D13">
        <v>57</v>
      </c>
      <c r="E13">
        <v>88</v>
      </c>
      <c r="F13">
        <v>1425</v>
      </c>
      <c r="G13">
        <v>21</v>
      </c>
      <c r="H13">
        <v>48</v>
      </c>
      <c r="I13" s="1">
        <f>B$2*B13+C$2*C13+D$2*D13+E$2*E13+F$2*F13/10+G$2*(100-G13)+H$2*H13</f>
        <v>77.25000000000001</v>
      </c>
    </row>
    <row r="14" spans="1:9" ht="12.75">
      <c r="A14" t="s">
        <v>19</v>
      </c>
      <c r="B14">
        <v>47</v>
      </c>
      <c r="C14">
        <v>85</v>
      </c>
      <c r="D14">
        <v>68</v>
      </c>
      <c r="E14">
        <v>95</v>
      </c>
      <c r="F14">
        <v>1385</v>
      </c>
      <c r="G14">
        <v>44</v>
      </c>
      <c r="H14">
        <v>33</v>
      </c>
      <c r="I14" s="1">
        <f t="shared" si="0"/>
        <v>75.64999999999999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G.R.Emlin</dc:creator>
  <cp:keywords/>
  <dc:description/>
  <cp:lastModifiedBy>bwk</cp:lastModifiedBy>
  <dcterms:created xsi:type="dcterms:W3CDTF">2000-10-29T20:33:02Z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